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Lotto 7" sheetId="1" r:id="rId1"/>
  </sheets>
  <calcPr calcId="145621"/>
</workbook>
</file>

<file path=xl/calcChain.xml><?xml version="1.0" encoding="utf-8"?>
<calcChain xmlns="http://schemas.openxmlformats.org/spreadsheetml/2006/main">
  <c r="T10" i="1" l="1"/>
  <c r="V10" i="1"/>
  <c r="T11" i="1"/>
  <c r="V11" i="1" s="1"/>
  <c r="T12" i="1"/>
  <c r="V12" i="1"/>
  <c r="T16" i="1"/>
  <c r="V16" i="1" s="1"/>
  <c r="M15" i="1"/>
  <c r="T15" i="1" s="1"/>
  <c r="V15" i="1" s="1"/>
  <c r="V14" i="1"/>
  <c r="T14" i="1"/>
  <c r="T13" i="1"/>
  <c r="V13" i="1" s="1"/>
  <c r="V17" i="1" l="1"/>
</calcChain>
</file>

<file path=xl/sharedStrings.xml><?xml version="1.0" encoding="utf-8"?>
<sst xmlns="http://schemas.openxmlformats.org/spreadsheetml/2006/main" count="54" uniqueCount="42">
  <si>
    <t>QUANTITÀ RICHIESTE</t>
  </si>
  <si>
    <t>DIPARTIMENTO POTENZA</t>
  </si>
  <si>
    <t>CRM</t>
  </si>
  <si>
    <t>DIPARTIMENTO MATERA</t>
  </si>
  <si>
    <t xml:space="preserve"> Descrizione prodotto </t>
  </si>
  <si>
    <t xml:space="preserve"> Unità di misura </t>
  </si>
  <si>
    <t>Tipo</t>
  </si>
  <si>
    <t>LS PZ</t>
  </si>
  <si>
    <t>LM PZ</t>
  </si>
  <si>
    <t>RI PZ</t>
  </si>
  <si>
    <t>SR PZ</t>
  </si>
  <si>
    <t>CRAB</t>
  </si>
  <si>
    <t>ARIA PZ</t>
  </si>
  <si>
    <t xml:space="preserve">MONITORAGGIO </t>
  </si>
  <si>
    <t>CRR</t>
  </si>
  <si>
    <t>LM MT</t>
  </si>
  <si>
    <t>STRU MT</t>
  </si>
  <si>
    <t>ARIA MT</t>
  </si>
  <si>
    <t>RI MT</t>
  </si>
  <si>
    <t>PESTIDI MT</t>
  </si>
  <si>
    <t>SR MT</t>
  </si>
  <si>
    <t xml:space="preserve"> Qtà richiesta TOT (una tantum)</t>
  </si>
  <si>
    <t>Prezzo unitario</t>
  </si>
  <si>
    <t>Standard/Sorgente di calibrazione per il sistema di spettrometria gamma al germanio iperpuro HPGe: matrice resinosa multipicco gamma in Marinelli da 1000ml, da noi fornito; diametro interno 85 mm, attività totale nominale di 40 kBq, con miscela omogenea di radionuclidi gamma emettitori nel range di energia 50-1850 keV, con certificato di calibrazione riferito al massimo ai sei mesi antecedenti alla data di fornitura; incertezza massima del 5-6%</t>
  </si>
  <si>
    <t>numero</t>
  </si>
  <si>
    <t>materiale radioattività</t>
  </si>
  <si>
    <t>Beaker “Marinelli” da 2000-1000-500-150 ml in resina/materiale termoplastico neutro, a bassissimo contenuto di radioattività, di spessore (pareti) 3.5mm; diametro interno 85 mm; dotati di coperchio a pressione, di spessore 2.5mm</t>
  </si>
  <si>
    <t>Standard/Sorgenti di calibrazione per il sistema di spettrometria gamma al germanio iperpuro HPGe: matrice resinosa multipicco gamma in Marinelli da 2000ml, da noi fornito; diametro interno 85 mm, attività totale nominale di 40 kBq, con miscela omogenea di radionuclidi gamma emettitori nel range di energia 50-1850 keV, con certificato di calibrazione riferito al massimo ai sei mesi antecedenti alla data di fornitura; incertezza massima del 5-6%</t>
  </si>
  <si>
    <t>Soluzioni/standards certificate, da 100 ml, per analisi tramite ICP-MS di radionuclidi a singoli e/o multi elementi, tra cui U-238, U-235, Th-232, Ra-226, K-40 - con concentrazioni dell'ordine di 10-100-1000 mg/litro</t>
  </si>
  <si>
    <t>Beaker "Marinelli" in polistirene  (per spettrometria gamma) da 1000 cc, foro interno 85-87mm</t>
  </si>
  <si>
    <r>
      <t xml:space="preserve">Beaker Marinelli (per misure di radon/spettrometria gamma in acqua)  in polistirene da 1000 cc, chiuso, </t>
    </r>
    <r>
      <rPr>
        <u/>
        <sz val="12"/>
        <rFont val="Calibri"/>
        <family val="2"/>
      </rPr>
      <t>a tenuta di gas</t>
    </r>
    <r>
      <rPr>
        <sz val="12"/>
        <rFont val="Calibri"/>
        <family val="2"/>
      </rPr>
      <t xml:space="preserve"> (con valvole di O-Ring e valvole di disconnessione rapida), foro interno da 85-87mm</t>
    </r>
  </si>
  <si>
    <t>Materiali di consumo per l'implementazione e sviluppo di metodiche analitiche tramite ICP-MS ThermoFisher, Mod. "iCAP RQ".</t>
  </si>
  <si>
    <t>confezioni</t>
  </si>
  <si>
    <t>PROCEDURA APERTA TELEMATICA PER LA FORNITURA DI BENI DI CONSUMO OCCORRENTI ALL’AGENZIA REGIONALE PER LA PROTEZIONE DELL’AMBIENTE DELLA BASILICATA (ARPAB)</t>
  </si>
  <si>
    <t>ALLEGATO B7 Lista forniture -LOTTO 7</t>
  </si>
  <si>
    <t>LOTTO 7 - MATERIALE PER ANALISI DI RADIOATTIVITÀ</t>
  </si>
  <si>
    <t>Base d'asta annua</t>
  </si>
  <si>
    <t>ID</t>
  </si>
  <si>
    <t>Prezzo unitario offerto</t>
  </si>
  <si>
    <t>Prezzo annuo offerto</t>
  </si>
  <si>
    <t>CIG: 7788990DDF</t>
  </si>
  <si>
    <t>SIMOG n. 7333619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</si>
</sst>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u/>
      <sz val="12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000000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/>
    </xf>
    <xf numFmtId="44" fontId="4" fillId="0" borderId="4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44" fontId="5" fillId="0" borderId="4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6" fillId="0" borderId="4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44" fontId="6" fillId="0" borderId="4" xfId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4" fontId="4" fillId="0" borderId="0" xfId="1" applyFont="1" applyBorder="1" applyAlignment="1">
      <alignment horizontal="center" vertical="center"/>
    </xf>
    <xf numFmtId="44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0" fillId="0" borderId="0" xfId="0" applyBorder="1"/>
    <xf numFmtId="0" fontId="2" fillId="0" borderId="0" xfId="0" applyFont="1"/>
    <xf numFmtId="0" fontId="10" fillId="0" borderId="0" xfId="0" applyFont="1"/>
    <xf numFmtId="0" fontId="3" fillId="2" borderId="4" xfId="0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/>
    </xf>
    <xf numFmtId="44" fontId="6" fillId="0" borderId="4" xfId="0" applyNumberFormat="1" applyFont="1" applyFill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1" fillId="0" borderId="0" xfId="0" applyFont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18"/>
  <sheetViews>
    <sheetView tabSelected="1" workbookViewId="0">
      <selection activeCell="B6" sqref="B6"/>
    </sheetView>
  </sheetViews>
  <sheetFormatPr defaultColWidth="21.28515625" defaultRowHeight="15.75" x14ac:dyDescent="0.25"/>
  <cols>
    <col min="1" max="1" width="3" style="20" bestFit="1" customWidth="1"/>
    <col min="2" max="2" width="77.85546875" style="24" customWidth="1"/>
    <col min="3" max="3" width="10.42578125" style="20" bestFit="1" customWidth="1"/>
    <col min="4" max="4" width="12.28515625" style="20" bestFit="1" customWidth="1"/>
    <col min="5" max="5" width="6.140625" style="20" bestFit="1" customWidth="1"/>
    <col min="6" max="6" width="7" style="20" bestFit="1" customWidth="1"/>
    <col min="7" max="7" width="5.85546875" style="20" bestFit="1" customWidth="1"/>
    <col min="8" max="8" width="6.42578125" style="20" bestFit="1" customWidth="1"/>
    <col min="9" max="9" width="6.140625" style="20" bestFit="1" customWidth="1"/>
    <col min="10" max="10" width="8.7109375" style="20" bestFit="1" customWidth="1"/>
    <col min="11" max="11" width="18" style="7" bestFit="1" customWidth="1"/>
    <col min="12" max="12" width="5.42578125" style="7" bestFit="1" customWidth="1"/>
    <col min="13" max="13" width="4.7109375" style="7" bestFit="1" customWidth="1"/>
    <col min="14" max="14" width="7.7109375" style="7" bestFit="1" customWidth="1"/>
    <col min="15" max="15" width="9.7109375" style="7" bestFit="1" customWidth="1"/>
    <col min="16" max="16" width="9.42578125" style="7" bestFit="1" customWidth="1"/>
    <col min="17" max="17" width="6.5703125" style="7" bestFit="1" customWidth="1"/>
    <col min="18" max="18" width="12" style="7" bestFit="1" customWidth="1"/>
    <col min="19" max="19" width="7.140625" style="7" bestFit="1" customWidth="1"/>
    <col min="20" max="20" width="14.140625" style="20" bestFit="1" customWidth="1"/>
    <col min="21" max="21" width="12.140625" style="21" bestFit="1" customWidth="1"/>
    <col min="22" max="22" width="19.42578125" style="20" bestFit="1" customWidth="1"/>
    <col min="23" max="23" width="17.7109375" style="20" customWidth="1"/>
    <col min="24" max="24" width="17.85546875" style="20" customWidth="1"/>
    <col min="25" max="16384" width="21.28515625" style="20"/>
  </cols>
  <sheetData>
    <row r="1" spans="1:133" customFormat="1" ht="18.75" x14ac:dyDescent="0.25">
      <c r="B1" s="25" t="s">
        <v>33</v>
      </c>
      <c r="C1" s="25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</row>
    <row r="2" spans="1:133" customFormat="1" ht="15" customHeight="1" x14ac:dyDescent="0.3">
      <c r="B2" s="42" t="s">
        <v>41</v>
      </c>
      <c r="C2" s="25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</row>
    <row r="3" spans="1:133" customFormat="1" ht="18.75" x14ac:dyDescent="0.25">
      <c r="B3" s="25" t="s">
        <v>34</v>
      </c>
      <c r="C3" s="25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</row>
    <row r="4" spans="1:133" customFormat="1" ht="15" x14ac:dyDescent="0.25">
      <c r="B4" s="27"/>
      <c r="C4" s="27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</row>
    <row r="5" spans="1:133" customFormat="1" ht="15" customHeight="1" x14ac:dyDescent="0.3">
      <c r="B5" s="28" t="s">
        <v>35</v>
      </c>
      <c r="C5" s="28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</row>
    <row r="6" spans="1:133" customFormat="1" ht="15" customHeight="1" x14ac:dyDescent="0.3">
      <c r="B6" s="28" t="s">
        <v>40</v>
      </c>
      <c r="C6" s="28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</row>
    <row r="7" spans="1:133" s="1" customFormat="1" x14ac:dyDescent="0.25">
      <c r="B7" s="2"/>
      <c r="E7" s="33" t="s">
        <v>0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5"/>
    </row>
    <row r="8" spans="1:133" s="7" customFormat="1" ht="15" customHeight="1" x14ac:dyDescent="0.25">
      <c r="A8" s="3"/>
      <c r="B8" s="4"/>
      <c r="C8" s="3"/>
      <c r="D8" s="3"/>
      <c r="E8" s="36" t="s">
        <v>1</v>
      </c>
      <c r="F8" s="37"/>
      <c r="G8" s="37"/>
      <c r="H8" s="37"/>
      <c r="I8" s="37"/>
      <c r="J8" s="37"/>
      <c r="K8" s="38"/>
      <c r="L8" s="5" t="s">
        <v>2</v>
      </c>
      <c r="M8" s="39" t="s">
        <v>3</v>
      </c>
      <c r="N8" s="40"/>
      <c r="O8" s="40"/>
      <c r="P8" s="40"/>
      <c r="Q8" s="40"/>
      <c r="R8" s="40"/>
      <c r="S8" s="41"/>
      <c r="T8" s="3"/>
      <c r="U8" s="6"/>
      <c r="V8" s="3"/>
    </row>
    <row r="9" spans="1:133" s="12" customFormat="1" ht="47.25" x14ac:dyDescent="0.25">
      <c r="A9" s="8" t="s">
        <v>37</v>
      </c>
      <c r="B9" s="9" t="s">
        <v>4</v>
      </c>
      <c r="C9" s="8" t="s">
        <v>5</v>
      </c>
      <c r="D9" s="8" t="s">
        <v>6</v>
      </c>
      <c r="E9" s="10" t="s">
        <v>7</v>
      </c>
      <c r="F9" s="10" t="s">
        <v>8</v>
      </c>
      <c r="G9" s="10" t="s">
        <v>9</v>
      </c>
      <c r="H9" s="10" t="s">
        <v>10</v>
      </c>
      <c r="I9" s="10" t="s">
        <v>11</v>
      </c>
      <c r="J9" s="10" t="s">
        <v>12</v>
      </c>
      <c r="K9" s="10" t="s">
        <v>13</v>
      </c>
      <c r="L9" s="10" t="s">
        <v>2</v>
      </c>
      <c r="M9" s="10" t="s">
        <v>14</v>
      </c>
      <c r="N9" s="10" t="s">
        <v>15</v>
      </c>
      <c r="O9" s="10" t="s">
        <v>16</v>
      </c>
      <c r="P9" s="10" t="s">
        <v>17</v>
      </c>
      <c r="Q9" s="10" t="s">
        <v>18</v>
      </c>
      <c r="R9" s="10" t="s">
        <v>19</v>
      </c>
      <c r="S9" s="10" t="s">
        <v>20</v>
      </c>
      <c r="T9" s="8" t="s">
        <v>21</v>
      </c>
      <c r="U9" s="11" t="s">
        <v>22</v>
      </c>
      <c r="V9" s="11" t="s">
        <v>36</v>
      </c>
      <c r="W9" s="29" t="s">
        <v>38</v>
      </c>
      <c r="X9" s="29" t="s">
        <v>39</v>
      </c>
    </row>
    <row r="10" spans="1:133" s="17" customFormat="1" ht="94.5" x14ac:dyDescent="0.25">
      <c r="A10" s="13"/>
      <c r="B10" s="14" t="s">
        <v>23</v>
      </c>
      <c r="C10" s="13" t="s">
        <v>24</v>
      </c>
      <c r="D10" s="15" t="s">
        <v>25</v>
      </c>
      <c r="E10" s="13"/>
      <c r="F10" s="13"/>
      <c r="G10" s="13"/>
      <c r="H10" s="13"/>
      <c r="I10" s="13"/>
      <c r="J10" s="13"/>
      <c r="K10" s="13"/>
      <c r="L10" s="13"/>
      <c r="M10" s="13">
        <v>1</v>
      </c>
      <c r="N10" s="13"/>
      <c r="O10" s="13"/>
      <c r="P10" s="13"/>
      <c r="Q10" s="13"/>
      <c r="R10" s="13"/>
      <c r="S10" s="13"/>
      <c r="T10" s="13">
        <f t="shared" ref="T10:T16" si="0">SUM(E10:S10)</f>
        <v>1</v>
      </c>
      <c r="U10" s="16">
        <v>5500</v>
      </c>
      <c r="V10" s="30">
        <f t="shared" ref="V10:V16" si="1">T10*U10</f>
        <v>5500</v>
      </c>
      <c r="W10" s="31"/>
      <c r="X10" s="31"/>
    </row>
    <row r="11" spans="1:133" s="17" customFormat="1" ht="15" customHeight="1" x14ac:dyDescent="0.25">
      <c r="A11" s="13"/>
      <c r="B11" s="14" t="s">
        <v>26</v>
      </c>
      <c r="C11" s="13" t="s">
        <v>24</v>
      </c>
      <c r="D11" s="15" t="s">
        <v>25</v>
      </c>
      <c r="E11" s="13"/>
      <c r="F11" s="13"/>
      <c r="G11" s="13"/>
      <c r="H11" s="13"/>
      <c r="I11" s="13"/>
      <c r="J11" s="13"/>
      <c r="K11" s="13"/>
      <c r="L11" s="13"/>
      <c r="M11" s="13">
        <v>120</v>
      </c>
      <c r="N11" s="13"/>
      <c r="O11" s="13"/>
      <c r="P11" s="13"/>
      <c r="Q11" s="13"/>
      <c r="R11" s="13"/>
      <c r="S11" s="13"/>
      <c r="T11" s="13">
        <f t="shared" si="0"/>
        <v>120</v>
      </c>
      <c r="U11" s="16">
        <v>72</v>
      </c>
      <c r="V11" s="30">
        <f t="shared" si="1"/>
        <v>8640</v>
      </c>
      <c r="W11" s="31"/>
      <c r="X11" s="31"/>
    </row>
    <row r="12" spans="1:133" s="17" customFormat="1" ht="15" customHeight="1" x14ac:dyDescent="0.25">
      <c r="A12" s="13"/>
      <c r="B12" s="14" t="s">
        <v>27</v>
      </c>
      <c r="C12" s="13" t="s">
        <v>24</v>
      </c>
      <c r="D12" s="15" t="s">
        <v>25</v>
      </c>
      <c r="E12" s="13"/>
      <c r="F12" s="13"/>
      <c r="G12" s="13"/>
      <c r="H12" s="13"/>
      <c r="I12" s="13"/>
      <c r="J12" s="13"/>
      <c r="K12" s="13"/>
      <c r="L12" s="13"/>
      <c r="M12" s="13">
        <v>1</v>
      </c>
      <c r="N12" s="13"/>
      <c r="O12" s="13"/>
      <c r="P12" s="13"/>
      <c r="Q12" s="13"/>
      <c r="R12" s="13"/>
      <c r="S12" s="13"/>
      <c r="T12" s="13">
        <f t="shared" si="0"/>
        <v>1</v>
      </c>
      <c r="U12" s="16">
        <v>9500</v>
      </c>
      <c r="V12" s="30">
        <f t="shared" si="1"/>
        <v>9500</v>
      </c>
      <c r="W12" s="31"/>
      <c r="X12" s="31"/>
    </row>
    <row r="13" spans="1:133" s="17" customFormat="1" ht="47.25" x14ac:dyDescent="0.25">
      <c r="A13" s="13"/>
      <c r="B13" s="14" t="s">
        <v>28</v>
      </c>
      <c r="C13" s="13" t="s">
        <v>24</v>
      </c>
      <c r="D13" s="15" t="s">
        <v>25</v>
      </c>
      <c r="E13" s="13"/>
      <c r="F13" s="13"/>
      <c r="G13" s="13"/>
      <c r="H13" s="13"/>
      <c r="I13" s="13"/>
      <c r="J13" s="13"/>
      <c r="K13" s="13"/>
      <c r="L13" s="13"/>
      <c r="M13" s="13">
        <v>10</v>
      </c>
      <c r="N13" s="13"/>
      <c r="O13" s="13"/>
      <c r="P13" s="13"/>
      <c r="Q13" s="13"/>
      <c r="R13" s="13"/>
      <c r="S13" s="13"/>
      <c r="T13" s="13">
        <f t="shared" si="0"/>
        <v>10</v>
      </c>
      <c r="U13" s="16">
        <v>350</v>
      </c>
      <c r="V13" s="30">
        <f t="shared" si="1"/>
        <v>3500</v>
      </c>
      <c r="W13" s="31"/>
      <c r="X13" s="31"/>
    </row>
    <row r="14" spans="1:133" s="17" customFormat="1" ht="31.5" x14ac:dyDescent="0.25">
      <c r="A14" s="13"/>
      <c r="B14" s="18" t="s">
        <v>29</v>
      </c>
      <c r="C14" s="13" t="s">
        <v>24</v>
      </c>
      <c r="D14" s="15" t="s">
        <v>25</v>
      </c>
      <c r="E14" s="13"/>
      <c r="F14" s="13"/>
      <c r="G14" s="13"/>
      <c r="H14" s="13"/>
      <c r="I14" s="13"/>
      <c r="J14" s="13"/>
      <c r="K14" s="13"/>
      <c r="L14" s="13"/>
      <c r="M14" s="13">
        <v>20</v>
      </c>
      <c r="N14" s="13"/>
      <c r="O14" s="13"/>
      <c r="P14" s="13"/>
      <c r="Q14" s="13"/>
      <c r="R14" s="13"/>
      <c r="S14" s="13"/>
      <c r="T14" s="13">
        <f t="shared" si="0"/>
        <v>20</v>
      </c>
      <c r="U14" s="19">
        <v>20</v>
      </c>
      <c r="V14" s="30">
        <f t="shared" si="1"/>
        <v>400</v>
      </c>
      <c r="W14" s="31"/>
      <c r="X14" s="31"/>
    </row>
    <row r="15" spans="1:133" s="17" customFormat="1" ht="47.25" x14ac:dyDescent="0.25">
      <c r="A15" s="13"/>
      <c r="B15" s="18" t="s">
        <v>30</v>
      </c>
      <c r="C15" s="13" t="s">
        <v>24</v>
      </c>
      <c r="D15" s="15" t="s">
        <v>25</v>
      </c>
      <c r="E15" s="13"/>
      <c r="F15" s="13"/>
      <c r="G15" s="13"/>
      <c r="H15" s="13"/>
      <c r="I15" s="13"/>
      <c r="J15" s="13"/>
      <c r="K15" s="13"/>
      <c r="L15" s="13"/>
      <c r="M15" s="13">
        <f>2*20</f>
        <v>40</v>
      </c>
      <c r="N15" s="13"/>
      <c r="O15" s="13"/>
      <c r="P15" s="13"/>
      <c r="Q15" s="13"/>
      <c r="R15" s="13"/>
      <c r="S15" s="13"/>
      <c r="T15" s="13">
        <f t="shared" si="0"/>
        <v>40</v>
      </c>
      <c r="U15" s="19">
        <v>30</v>
      </c>
      <c r="V15" s="30">
        <f t="shared" si="1"/>
        <v>1200</v>
      </c>
      <c r="W15" s="31"/>
      <c r="X15" s="31"/>
    </row>
    <row r="16" spans="1:133" s="17" customFormat="1" ht="31.5" x14ac:dyDescent="0.25">
      <c r="A16" s="13"/>
      <c r="B16" s="18" t="s">
        <v>31</v>
      </c>
      <c r="C16" s="13" t="s">
        <v>32</v>
      </c>
      <c r="D16" s="15" t="s">
        <v>25</v>
      </c>
      <c r="E16" s="13"/>
      <c r="F16" s="13"/>
      <c r="G16" s="13"/>
      <c r="H16" s="13"/>
      <c r="I16" s="13"/>
      <c r="J16" s="13"/>
      <c r="K16" s="13"/>
      <c r="L16" s="13"/>
      <c r="M16" s="13">
        <v>20</v>
      </c>
      <c r="N16" s="13"/>
      <c r="O16" s="13"/>
      <c r="P16" s="13"/>
      <c r="Q16" s="13"/>
      <c r="R16" s="13"/>
      <c r="S16" s="13"/>
      <c r="T16" s="13">
        <f t="shared" si="0"/>
        <v>20</v>
      </c>
      <c r="U16" s="19">
        <v>400</v>
      </c>
      <c r="V16" s="30">
        <f t="shared" si="1"/>
        <v>8000</v>
      </c>
      <c r="W16" s="31"/>
      <c r="X16" s="31"/>
    </row>
    <row r="17" spans="2:24" ht="18.75" x14ac:dyDescent="0.2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V17" s="22">
        <f>SUM(V9:V16)</f>
        <v>36740</v>
      </c>
      <c r="W17" s="32"/>
      <c r="X17" s="32"/>
    </row>
    <row r="18" spans="2:24" ht="18.75" x14ac:dyDescent="0.25">
      <c r="B18" s="23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</sheetData>
  <mergeCells count="3">
    <mergeCell ref="E7:T7"/>
    <mergeCell ref="E8:K8"/>
    <mergeCell ref="M8:S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Locicero Venera</dc:creator>
  <cp:lastModifiedBy>Locicero Venera</cp:lastModifiedBy>
  <cp:lastPrinted>2019-01-16T11:33:28Z</cp:lastPrinted>
  <dcterms:created xsi:type="dcterms:W3CDTF">2018-12-06T11:32:42Z</dcterms:created>
  <dcterms:modified xsi:type="dcterms:W3CDTF">2019-02-06T10:37:00Z</dcterms:modified>
</cp:coreProperties>
</file>